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no\Documents\"/>
    </mc:Choice>
  </mc:AlternateContent>
  <xr:revisionPtr revIDLastSave="0" documentId="13_ncr:1_{7148FDE9-01E5-4223-A339-61A20D1668B8}" xr6:coauthVersionLast="44" xr6:coauthVersionMax="44" xr10:uidLastSave="{00000000-0000-0000-0000-000000000000}"/>
  <bookViews>
    <workbookView xWindow="12" yWindow="0" windowWidth="23016" windowHeight="12240" tabRatio="661" xr2:uid="{1563C406-3D43-5949-A5D5-68D8C11698A7}"/>
  </bookViews>
  <sheets>
    <sheet name="DATA" sheetId="11" r:id="rId1"/>
    <sheet name="SCHULDEISERS" sheetId="4" r:id="rId2"/>
    <sheet name="KLANTEN" sheetId="2" r:id="rId3"/>
    <sheet name="ACTIVA" sheetId="3" r:id="rId4"/>
    <sheet name="Personeel" sheetId="8" r:id="rId5"/>
    <sheet name="PERS SCHULDEISERS" sheetId="9" r:id="rId6"/>
    <sheet name="PERS KLANTEN" sheetId="10" r:id="rId7"/>
    <sheet name="Bezittingen PERSOONLIJK" sheetId="6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3" i="8" l="1"/>
  <c r="A3" i="3"/>
  <c r="A3" i="2"/>
  <c r="A3" i="4"/>
  <c r="A4" i="6"/>
  <c r="A3" i="6"/>
  <c r="A4" i="10"/>
  <c r="A3" i="10"/>
  <c r="A4" i="9"/>
  <c r="A3" i="9"/>
  <c r="A4" i="8"/>
  <c r="A4" i="3"/>
  <c r="A4" i="2"/>
  <c r="A4" i="4"/>
  <c r="C16" i="10" l="1"/>
  <c r="C16" i="9"/>
  <c r="B16" i="3"/>
  <c r="C10" i="10" l="1"/>
  <c r="C12" i="9"/>
  <c r="C24" i="4" l="1"/>
  <c r="B15" i="6"/>
  <c r="B16" i="6" s="1"/>
  <c r="C20" i="2"/>
</calcChain>
</file>

<file path=xl/sharedStrings.xml><?xml version="1.0" encoding="utf-8"?>
<sst xmlns="http://schemas.openxmlformats.org/spreadsheetml/2006/main" count="124" uniqueCount="83">
  <si>
    <t>Adres</t>
  </si>
  <si>
    <t>Bedrag</t>
  </si>
  <si>
    <t>Grétrystraat 29, 2018 Antwerpen</t>
  </si>
  <si>
    <t>Postbus 10002, 9820 Merelbeke</t>
  </si>
  <si>
    <t>Lange Lozanastraat 42, 2018 Antwerpen</t>
  </si>
  <si>
    <t>Brederodestraat 80, 2018 Antwerpen</t>
  </si>
  <si>
    <t>Turnhoutsebaan 115, 2100 Deurne</t>
  </si>
  <si>
    <t>Liefdadigheidsstraat 33/1, 1210 Sint-Joost-ten-Node</t>
  </si>
  <si>
    <t>Beschrijving</t>
  </si>
  <si>
    <t>Aankoopbedrag</t>
  </si>
  <si>
    <t>Macbook op 2dehands.be gekocht, bouwjaar 2012</t>
  </si>
  <si>
    <t>Computerscherm DELL 27" op 2dehands.be gekocht</t>
  </si>
  <si>
    <t>Medion TV</t>
  </si>
  <si>
    <t>Smartphone HUAWEI p20 via Proximus abbonement</t>
  </si>
  <si>
    <t>2 x wandkasten IKEA KALLAX</t>
  </si>
  <si>
    <t>Bureaustoel IKEA MILLBERGET</t>
  </si>
  <si>
    <t>Bureau IKEA LINMON LERBEG</t>
  </si>
  <si>
    <t>Bed IKEA MALM</t>
  </si>
  <si>
    <t>A</t>
  </si>
  <si>
    <t>B</t>
  </si>
  <si>
    <t>C</t>
  </si>
  <si>
    <t>D</t>
  </si>
  <si>
    <t>Bezittingen  persoonlijk van Y</t>
  </si>
  <si>
    <t>NAAM Schuldeiser</t>
  </si>
  <si>
    <t xml:space="preserve">TOTAAL </t>
  </si>
  <si>
    <t>TOTAAL</t>
  </si>
  <si>
    <t xml:space="preserve">NAAM </t>
  </si>
  <si>
    <t>NAAM schuldenaar</t>
  </si>
  <si>
    <t>openstaande klanten en vorderingen in VENNOOTSCHAP/ Handelaar X   (art.XX.103°5 WER)</t>
  </si>
  <si>
    <t>Openstaande persoonlijke leveranciers en schuldeisers van  Y (art.XX.103°5 WER)</t>
  </si>
  <si>
    <t>openstaande persoonlijke klanten en vorderingen van Y  (art.XX.103°5 WER)</t>
  </si>
  <si>
    <t>ACTIVA VENNOOTSCHAP/ handelaar  X</t>
  </si>
  <si>
    <t>PERSONEELSLIJST VAN DE GEFAILLEERDE</t>
  </si>
  <si>
    <t>Voornaam</t>
  </si>
  <si>
    <t>rijksregister nr.</t>
  </si>
  <si>
    <t>huisnr.</t>
  </si>
  <si>
    <t>Gemeente</t>
  </si>
  <si>
    <t xml:space="preserve">wonende te straat </t>
  </si>
  <si>
    <t>NAAM</t>
  </si>
  <si>
    <t>ADRES</t>
  </si>
  <si>
    <t>STRAAT NR</t>
  </si>
  <si>
    <t>POSTCODE</t>
  </si>
  <si>
    <t>GEMEENTE</t>
  </si>
  <si>
    <t>BTW/KBO</t>
  </si>
  <si>
    <t>GSM</t>
  </si>
  <si>
    <t>E-MAIL</t>
  </si>
  <si>
    <t>ACCOUNTANT</t>
  </si>
  <si>
    <t>TEL</t>
  </si>
  <si>
    <t>BESTUURDER</t>
  </si>
  <si>
    <t>TEL / GSM</t>
  </si>
  <si>
    <t>Naam faling en KBO/BTW</t>
  </si>
  <si>
    <t>Openstaande leveranciers en schuldeisers in vennootschap/ handelaar   (art.XX.103°5 WER)</t>
  </si>
  <si>
    <t>Rijksregisternummer</t>
  </si>
  <si>
    <t>DATA FAILLISSEMENT</t>
  </si>
  <si>
    <t>PERSOONLIJK FAILLISSEMENT</t>
  </si>
  <si>
    <t>BBB</t>
  </si>
  <si>
    <t>VENNOOTSCHAP</t>
  </si>
  <si>
    <t>NAAM + RECHTSVORM</t>
  </si>
  <si>
    <t>ACERTA SOC. VERZEKERINGSFONDS</t>
  </si>
  <si>
    <t>RSVZ</t>
  </si>
  <si>
    <t>NIHL</t>
  </si>
  <si>
    <t>HANDELSINRICHTING</t>
  </si>
  <si>
    <t>RECHTSPERSONEN ANTWERPEN 5</t>
  </si>
  <si>
    <t>IMPULS MEDIA BV</t>
  </si>
  <si>
    <t>MPA GAS</t>
  </si>
  <si>
    <t>Seraphine de Grootestraat</t>
  </si>
  <si>
    <t>Deurne</t>
  </si>
  <si>
    <t>Postnr.</t>
  </si>
  <si>
    <t>AAA</t>
  </si>
  <si>
    <t>0552.874.500</t>
  </si>
  <si>
    <t>e-mail</t>
  </si>
  <si>
    <t>AA</t>
  </si>
  <si>
    <t>97.12.06-377.11</t>
  </si>
  <si>
    <t>BB</t>
  </si>
  <si>
    <t>SOCIAAL SECRETARIAAT</t>
  </si>
  <si>
    <t>GEGEVENS HIERONDER</t>
  </si>
  <si>
    <t>Klantennummer</t>
  </si>
  <si>
    <t>REDEN FAILLISSEMENT</t>
  </si>
  <si>
    <t>Verminderde omzet en coronacrisis</t>
  </si>
  <si>
    <t>TEL/GSM</t>
  </si>
  <si>
    <t xml:space="preserve">ONROEREND GOED  </t>
  </si>
  <si>
    <t>Plaats</t>
  </si>
  <si>
    <t>Waarde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</si>
</sst>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44" fontId="0" fillId="0" borderId="0" xfId="0" applyNumberFormat="1"/>
    <xf numFmtId="0" fontId="0" fillId="0" borderId="0" xfId="0" applyBorder="1"/>
    <xf numFmtId="0" fontId="0" fillId="0" borderId="1" xfId="0" applyBorder="1"/>
    <xf numFmtId="44" fontId="0" fillId="0" borderId="1" xfId="0" applyNumberFormat="1" applyBorder="1"/>
    <xf numFmtId="0" fontId="0" fillId="0" borderId="1" xfId="0" applyFill="1" applyBorder="1"/>
    <xf numFmtId="0" fontId="0" fillId="0" borderId="0" xfId="0"/>
    <xf numFmtId="0" fontId="0" fillId="0" borderId="0" xfId="0"/>
    <xf numFmtId="0" fontId="0" fillId="0" borderId="0" xfId="0"/>
    <xf numFmtId="0" fontId="1" fillId="0" borderId="1" xfId="0" applyFont="1" applyBorder="1"/>
    <xf numFmtId="0" fontId="1" fillId="0" borderId="0" xfId="0" applyFont="1"/>
    <xf numFmtId="0" fontId="0" fillId="0" borderId="0" xfId="0" applyFont="1"/>
    <xf numFmtId="44" fontId="1" fillId="0" borderId="1" xfId="0" applyNumberFormat="1" applyFont="1" applyBorder="1"/>
    <xf numFmtId="44" fontId="1" fillId="0" borderId="0" xfId="0" applyNumberFormat="1" applyFont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Font="1" applyAlignment="1"/>
    <xf numFmtId="0" fontId="0" fillId="0" borderId="0" xfId="0" applyBorder="1" applyAlignment="1">
      <alignment horizontal="center"/>
    </xf>
    <xf numFmtId="0" fontId="1" fillId="0" borderId="0" xfId="0" applyFont="1" applyBorder="1" applyAlignment="1"/>
    <xf numFmtId="3" fontId="0" fillId="0" borderId="0" xfId="0" applyNumberFormat="1" applyAlignment="1">
      <alignment horizontal="left"/>
    </xf>
    <xf numFmtId="164" fontId="0" fillId="0" borderId="1" xfId="0" applyNumberFormat="1" applyBorder="1"/>
    <xf numFmtId="164" fontId="0" fillId="0" borderId="0" xfId="0" applyNumberFormat="1"/>
    <xf numFmtId="0" fontId="0" fillId="0" borderId="0" xfId="0"/>
    <xf numFmtId="0" fontId="0" fillId="0" borderId="2" xfId="0" applyBorder="1"/>
    <xf numFmtId="0" fontId="0" fillId="0" borderId="0" xfId="0"/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7660B-00BB-432E-BB78-A5BA735C983C}">
  <dimension ref="A1:F46"/>
  <sheetViews>
    <sheetView tabSelected="1" workbookViewId="0">
      <selection activeCell="J35" sqref="J35"/>
    </sheetView>
  </sheetViews>
  <sheetFormatPr defaultRowHeight="15.6" x14ac:dyDescent="0.3"/>
  <cols>
    <col min="1" max="1" width="26.5" customWidth="1"/>
    <col min="2" max="2" width="53.5" style="16" customWidth="1"/>
    <col min="3" max="3" width="21.09765625" customWidth="1"/>
  </cols>
  <sheetData>
    <row r="1" spans="1:6" x14ac:dyDescent="0.3">
      <c r="A1" s="26" t="s">
        <v>53</v>
      </c>
      <c r="B1" s="26"/>
      <c r="C1" s="26"/>
      <c r="D1" s="26"/>
      <c r="E1" s="26"/>
      <c r="F1" s="26"/>
    </row>
    <row r="3" spans="1:6" x14ac:dyDescent="0.3">
      <c r="A3" s="10" t="s">
        <v>56</v>
      </c>
    </row>
    <row r="4" spans="1:6" s="8" customFormat="1" x14ac:dyDescent="0.3">
      <c r="A4" s="11" t="s">
        <v>57</v>
      </c>
      <c r="B4" s="16" t="s">
        <v>68</v>
      </c>
    </row>
    <row r="5" spans="1:6" x14ac:dyDescent="0.3">
      <c r="A5" t="s">
        <v>39</v>
      </c>
    </row>
    <row r="6" spans="1:6" x14ac:dyDescent="0.3">
      <c r="A6" t="s">
        <v>40</v>
      </c>
    </row>
    <row r="7" spans="1:6" x14ac:dyDescent="0.3">
      <c r="A7" t="s">
        <v>41</v>
      </c>
    </row>
    <row r="8" spans="1:6" x14ac:dyDescent="0.3">
      <c r="A8" t="s">
        <v>42</v>
      </c>
      <c r="D8" s="16"/>
    </row>
    <row r="9" spans="1:6" x14ac:dyDescent="0.3">
      <c r="A9" t="s">
        <v>43</v>
      </c>
      <c r="B9" s="20" t="s">
        <v>69</v>
      </c>
    </row>
    <row r="10" spans="1:6" x14ac:dyDescent="0.3">
      <c r="A10" t="s">
        <v>49</v>
      </c>
    </row>
    <row r="11" spans="1:6" x14ac:dyDescent="0.3">
      <c r="A11" t="s">
        <v>45</v>
      </c>
    </row>
    <row r="12" spans="1:6" s="25" customFormat="1" x14ac:dyDescent="0.3">
      <c r="B12" s="16"/>
    </row>
    <row r="13" spans="1:6" s="25" customFormat="1" x14ac:dyDescent="0.3">
      <c r="A13" s="10" t="s">
        <v>48</v>
      </c>
      <c r="B13" s="16"/>
    </row>
    <row r="14" spans="1:6" s="25" customFormat="1" x14ac:dyDescent="0.3">
      <c r="A14" s="25" t="s">
        <v>38</v>
      </c>
      <c r="B14" s="16"/>
    </row>
    <row r="15" spans="1:6" s="25" customFormat="1" x14ac:dyDescent="0.3">
      <c r="A15" s="25" t="s">
        <v>45</v>
      </c>
      <c r="B15" s="16"/>
    </row>
    <row r="16" spans="1:6" s="25" customFormat="1" x14ac:dyDescent="0.3">
      <c r="A16" s="25" t="s">
        <v>39</v>
      </c>
      <c r="B16" s="16"/>
    </row>
    <row r="17" spans="1:2" s="25" customFormat="1" x14ac:dyDescent="0.3">
      <c r="A17" s="25" t="s">
        <v>79</v>
      </c>
      <c r="B17" s="16"/>
    </row>
    <row r="18" spans="1:2" s="25" customFormat="1" x14ac:dyDescent="0.3">
      <c r="B18" s="16"/>
    </row>
    <row r="19" spans="1:2" x14ac:dyDescent="0.3">
      <c r="A19" s="10" t="s">
        <v>46</v>
      </c>
    </row>
    <row r="20" spans="1:2" x14ac:dyDescent="0.3">
      <c r="A20" t="s">
        <v>38</v>
      </c>
    </row>
    <row r="21" spans="1:2" x14ac:dyDescent="0.3">
      <c r="A21" t="s">
        <v>45</v>
      </c>
    </row>
    <row r="22" spans="1:2" x14ac:dyDescent="0.3">
      <c r="A22" t="s">
        <v>39</v>
      </c>
    </row>
    <row r="23" spans="1:2" x14ac:dyDescent="0.3">
      <c r="A23" t="s">
        <v>47</v>
      </c>
    </row>
    <row r="24" spans="1:2" s="25" customFormat="1" x14ac:dyDescent="0.3">
      <c r="B24" s="16"/>
    </row>
    <row r="25" spans="1:2" s="25" customFormat="1" x14ac:dyDescent="0.3">
      <c r="A25" s="10" t="s">
        <v>74</v>
      </c>
      <c r="B25" s="16"/>
    </row>
    <row r="26" spans="1:2" s="25" customFormat="1" x14ac:dyDescent="0.3">
      <c r="A26" s="25" t="s">
        <v>38</v>
      </c>
      <c r="B26" s="16"/>
    </row>
    <row r="27" spans="1:2" s="25" customFormat="1" x14ac:dyDescent="0.3">
      <c r="A27" s="25" t="s">
        <v>45</v>
      </c>
      <c r="B27" s="16"/>
    </row>
    <row r="28" spans="1:2" s="25" customFormat="1" x14ac:dyDescent="0.3">
      <c r="A28" s="25" t="s">
        <v>39</v>
      </c>
      <c r="B28" s="16"/>
    </row>
    <row r="29" spans="1:2" s="25" customFormat="1" x14ac:dyDescent="0.3">
      <c r="A29" s="25" t="s">
        <v>49</v>
      </c>
      <c r="B29" s="16"/>
    </row>
    <row r="30" spans="1:2" x14ac:dyDescent="0.3">
      <c r="A30" s="25" t="s">
        <v>76</v>
      </c>
    </row>
    <row r="32" spans="1:2" x14ac:dyDescent="0.3">
      <c r="A32" s="10" t="s">
        <v>54</v>
      </c>
    </row>
    <row r="33" spans="1:2" s="8" customFormat="1" x14ac:dyDescent="0.3">
      <c r="A33" s="11" t="s">
        <v>38</v>
      </c>
      <c r="B33" s="16" t="s">
        <v>55</v>
      </c>
    </row>
    <row r="34" spans="1:2" x14ac:dyDescent="0.3">
      <c r="A34" s="8" t="s">
        <v>39</v>
      </c>
    </row>
    <row r="35" spans="1:2" x14ac:dyDescent="0.3">
      <c r="A35" s="8" t="s">
        <v>40</v>
      </c>
    </row>
    <row r="36" spans="1:2" x14ac:dyDescent="0.3">
      <c r="A36" s="8" t="s">
        <v>41</v>
      </c>
    </row>
    <row r="37" spans="1:2" x14ac:dyDescent="0.3">
      <c r="A37" s="8" t="s">
        <v>42</v>
      </c>
    </row>
    <row r="38" spans="1:2" x14ac:dyDescent="0.3">
      <c r="A38" s="8" t="s">
        <v>43</v>
      </c>
      <c r="B38" s="16">
        <v>9898</v>
      </c>
    </row>
    <row r="39" spans="1:2" x14ac:dyDescent="0.3">
      <c r="A39" s="8" t="s">
        <v>49</v>
      </c>
    </row>
    <row r="40" spans="1:2" x14ac:dyDescent="0.3">
      <c r="A40" s="8" t="s">
        <v>45</v>
      </c>
    </row>
    <row r="41" spans="1:2" x14ac:dyDescent="0.3">
      <c r="A41" t="s">
        <v>52</v>
      </c>
    </row>
    <row r="42" spans="1:2" x14ac:dyDescent="0.3">
      <c r="A42" s="10"/>
    </row>
    <row r="43" spans="1:2" x14ac:dyDescent="0.3">
      <c r="A43" s="10" t="s">
        <v>77</v>
      </c>
      <c r="B43" s="16" t="s">
        <v>78</v>
      </c>
    </row>
    <row r="44" spans="1:2" x14ac:dyDescent="0.3">
      <c r="A44" s="23"/>
    </row>
    <row r="45" spans="1:2" x14ac:dyDescent="0.3">
      <c r="A45" s="23"/>
    </row>
    <row r="46" spans="1:2" x14ac:dyDescent="0.3">
      <c r="A46" s="23"/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15626-CDBA-184E-A639-3A17E7C86BFB}">
  <sheetPr>
    <pageSetUpPr fitToPage="1"/>
  </sheetPr>
  <dimension ref="A1:C24"/>
  <sheetViews>
    <sheetView workbookViewId="0">
      <selection activeCell="H10" sqref="H10"/>
    </sheetView>
  </sheetViews>
  <sheetFormatPr defaultColWidth="11.19921875" defaultRowHeight="15.6" x14ac:dyDescent="0.3"/>
  <cols>
    <col min="1" max="1" width="64.296875" customWidth="1"/>
    <col min="2" max="2" width="43.796875" customWidth="1"/>
    <col min="3" max="3" width="15.296875" customWidth="1"/>
  </cols>
  <sheetData>
    <row r="1" spans="1:3" x14ac:dyDescent="0.3">
      <c r="A1" s="27" t="s">
        <v>51</v>
      </c>
      <c r="B1" s="28"/>
      <c r="C1" s="29"/>
    </row>
    <row r="2" spans="1:3" s="8" customFormat="1" x14ac:dyDescent="0.3">
      <c r="A2" s="15" t="s">
        <v>50</v>
      </c>
      <c r="B2" s="14"/>
      <c r="C2" s="14"/>
    </row>
    <row r="3" spans="1:3" s="8" customFormat="1" x14ac:dyDescent="0.3">
      <c r="A3" s="19" t="str">
        <f>DATA!B4</f>
        <v>AAA</v>
      </c>
      <c r="B3" s="14"/>
      <c r="C3" s="14"/>
    </row>
    <row r="4" spans="1:3" s="8" customFormat="1" x14ac:dyDescent="0.3">
      <c r="A4" s="15" t="str">
        <f>DATA!B9</f>
        <v>0552.874.500</v>
      </c>
      <c r="B4" s="14"/>
      <c r="C4" s="14"/>
    </row>
    <row r="5" spans="1:3" x14ac:dyDescent="0.3">
      <c r="A5" s="17"/>
    </row>
    <row r="6" spans="1:3" x14ac:dyDescent="0.3">
      <c r="A6" s="9" t="s">
        <v>23</v>
      </c>
      <c r="B6" s="9" t="s">
        <v>0</v>
      </c>
      <c r="C6" s="9" t="s">
        <v>1</v>
      </c>
    </row>
    <row r="7" spans="1:3" x14ac:dyDescent="0.3">
      <c r="A7" s="2" t="s">
        <v>58</v>
      </c>
      <c r="B7" s="3"/>
      <c r="C7" s="21">
        <v>4000</v>
      </c>
    </row>
    <row r="8" spans="1:3" x14ac:dyDescent="0.3">
      <c r="A8" s="3" t="s">
        <v>59</v>
      </c>
      <c r="B8" s="3"/>
      <c r="C8" s="4">
        <v>800</v>
      </c>
    </row>
    <row r="9" spans="1:3" x14ac:dyDescent="0.3">
      <c r="A9" s="3" t="s">
        <v>62</v>
      </c>
      <c r="B9" s="3"/>
      <c r="C9" s="4">
        <v>7031.15</v>
      </c>
    </row>
    <row r="10" spans="1:3" x14ac:dyDescent="0.3">
      <c r="A10" s="3" t="s">
        <v>63</v>
      </c>
      <c r="B10" s="3"/>
      <c r="C10" s="4">
        <v>1186.25</v>
      </c>
    </row>
    <row r="11" spans="1:3" x14ac:dyDescent="0.3">
      <c r="A11" s="3" t="s">
        <v>64</v>
      </c>
      <c r="B11" s="3"/>
      <c r="C11" s="4">
        <v>216.86</v>
      </c>
    </row>
    <row r="12" spans="1:3" x14ac:dyDescent="0.3">
      <c r="C12" s="22"/>
    </row>
    <row r="23" spans="1:3" x14ac:dyDescent="0.3">
      <c r="A23" s="11"/>
      <c r="B23" s="11"/>
      <c r="C23" s="11"/>
    </row>
    <row r="24" spans="1:3" x14ac:dyDescent="0.3">
      <c r="A24" s="10" t="s">
        <v>25</v>
      </c>
      <c r="B24" s="10"/>
      <c r="C24" s="10">
        <f>SUM(C7:C23)</f>
        <v>13234.26</v>
      </c>
    </row>
  </sheetData>
  <mergeCells count="1">
    <mergeCell ref="A1:C1"/>
  </mergeCells>
  <pageMargins left="0.7" right="0.7" top="0.75" bottom="0.75" header="0.3" footer="0.3"/>
  <pageSetup paperSize="9" scale="9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E18AD-A1B9-D349-AF7D-7BFE2264156C}">
  <sheetPr>
    <pageSetUpPr fitToPage="1"/>
  </sheetPr>
  <dimension ref="A1:C20"/>
  <sheetViews>
    <sheetView workbookViewId="0">
      <selection activeCell="A25" sqref="A25"/>
    </sheetView>
  </sheetViews>
  <sheetFormatPr defaultColWidth="11.19921875" defaultRowHeight="15.6" x14ac:dyDescent="0.3"/>
  <cols>
    <col min="1" max="1" width="43.296875" customWidth="1"/>
    <col min="2" max="2" width="43.19921875" customWidth="1"/>
    <col min="3" max="3" width="16.5" style="1" customWidth="1"/>
  </cols>
  <sheetData>
    <row r="1" spans="1:3" x14ac:dyDescent="0.3">
      <c r="A1" s="27" t="s">
        <v>28</v>
      </c>
      <c r="B1" s="30"/>
      <c r="C1" s="31"/>
    </row>
    <row r="2" spans="1:3" s="8" customFormat="1" x14ac:dyDescent="0.3">
      <c r="A2" s="15" t="s">
        <v>50</v>
      </c>
      <c r="B2" s="18"/>
      <c r="C2" s="18"/>
    </row>
    <row r="3" spans="1:3" s="8" customFormat="1" x14ac:dyDescent="0.3">
      <c r="A3" s="19" t="str">
        <f>DATA!B4</f>
        <v>AAA</v>
      </c>
      <c r="B3" s="18"/>
      <c r="C3" s="18"/>
    </row>
    <row r="4" spans="1:3" s="8" customFormat="1" x14ac:dyDescent="0.3">
      <c r="A4" s="15" t="str">
        <f>DATA!B9</f>
        <v>0552.874.500</v>
      </c>
      <c r="B4" s="18"/>
      <c r="C4" s="18"/>
    </row>
    <row r="5" spans="1:3" x14ac:dyDescent="0.3">
      <c r="A5" s="17"/>
      <c r="B5" s="7"/>
    </row>
    <row r="6" spans="1:3" x14ac:dyDescent="0.3">
      <c r="A6" s="9" t="s">
        <v>27</v>
      </c>
      <c r="B6" s="9" t="s">
        <v>0</v>
      </c>
      <c r="C6" s="12" t="s">
        <v>1</v>
      </c>
    </row>
    <row r="7" spans="1:3" x14ac:dyDescent="0.3">
      <c r="A7" s="10" t="s">
        <v>60</v>
      </c>
      <c r="B7" s="3"/>
      <c r="C7" s="4">
        <v>0</v>
      </c>
    </row>
    <row r="8" spans="1:3" x14ac:dyDescent="0.3">
      <c r="A8" s="3"/>
      <c r="B8" s="3"/>
      <c r="C8" s="4"/>
    </row>
    <row r="9" spans="1:3" x14ac:dyDescent="0.3">
      <c r="A9" s="3"/>
      <c r="B9" s="3"/>
      <c r="C9" s="4"/>
    </row>
    <row r="20" spans="1:3" x14ac:dyDescent="0.3">
      <c r="A20" s="10" t="s">
        <v>25</v>
      </c>
      <c r="B20" s="10"/>
      <c r="C20" s="13">
        <f>SUM(C7:C19)</f>
        <v>0</v>
      </c>
    </row>
  </sheetData>
  <mergeCells count="1">
    <mergeCell ref="A1:C1"/>
  </mergeCells>
  <pageMargins left="0.7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BCCC1-13E6-454C-A886-6153ADB930CE}">
  <sheetPr>
    <pageSetUpPr fitToPage="1"/>
  </sheetPr>
  <dimension ref="A1:B21"/>
  <sheetViews>
    <sheetView topLeftCell="A4" workbookViewId="0">
      <selection activeCell="A19" sqref="A19:A21"/>
    </sheetView>
  </sheetViews>
  <sheetFormatPr defaultColWidth="11.19921875" defaultRowHeight="15.6" x14ac:dyDescent="0.3"/>
  <cols>
    <col min="1" max="1" width="52.5" customWidth="1"/>
    <col min="2" max="2" width="15.19921875" customWidth="1"/>
  </cols>
  <sheetData>
    <row r="1" spans="1:2" x14ac:dyDescent="0.3">
      <c r="A1" s="27" t="s">
        <v>31</v>
      </c>
      <c r="B1" s="29"/>
    </row>
    <row r="2" spans="1:2" s="8" customFormat="1" x14ac:dyDescent="0.3">
      <c r="A2" s="15" t="s">
        <v>50</v>
      </c>
      <c r="B2" s="14"/>
    </row>
    <row r="3" spans="1:2" s="8" customFormat="1" x14ac:dyDescent="0.3">
      <c r="A3" s="19" t="str">
        <f>DATA!B4</f>
        <v>AAA</v>
      </c>
      <c r="B3" s="14"/>
    </row>
    <row r="4" spans="1:2" s="8" customFormat="1" x14ac:dyDescent="0.3">
      <c r="A4" s="15" t="str">
        <f>DATA!B9</f>
        <v>0552.874.500</v>
      </c>
      <c r="B4" s="14"/>
    </row>
    <row r="5" spans="1:2" x14ac:dyDescent="0.3">
      <c r="A5" s="17"/>
    </row>
    <row r="6" spans="1:2" x14ac:dyDescent="0.3">
      <c r="A6" s="9" t="s">
        <v>8</v>
      </c>
      <c r="B6" s="9" t="s">
        <v>9</v>
      </c>
    </row>
    <row r="7" spans="1:2" x14ac:dyDescent="0.3">
      <c r="B7" s="3"/>
    </row>
    <row r="8" spans="1:2" x14ac:dyDescent="0.3">
      <c r="A8" s="3" t="s">
        <v>61</v>
      </c>
      <c r="B8" s="4">
        <v>5000</v>
      </c>
    </row>
    <row r="9" spans="1:2" x14ac:dyDescent="0.3">
      <c r="A9" s="3"/>
      <c r="B9" s="4"/>
    </row>
    <row r="10" spans="1:2" x14ac:dyDescent="0.3">
      <c r="B10" s="1"/>
    </row>
    <row r="16" spans="1:2" x14ac:dyDescent="0.3">
      <c r="A16" s="10" t="s">
        <v>25</v>
      </c>
      <c r="B16" s="13">
        <f>SUM(B7:B15)</f>
        <v>5000</v>
      </c>
    </row>
    <row r="19" spans="1:1" x14ac:dyDescent="0.3">
      <c r="A19" s="10" t="s">
        <v>80</v>
      </c>
    </row>
    <row r="20" spans="1:1" x14ac:dyDescent="0.3">
      <c r="A20" t="s">
        <v>81</v>
      </c>
    </row>
    <row r="21" spans="1:1" x14ac:dyDescent="0.3">
      <c r="A21" t="s">
        <v>82</v>
      </c>
    </row>
  </sheetData>
  <mergeCells count="1">
    <mergeCell ref="A1:B1"/>
  </mergeCells>
  <pageMargins left="0.7" right="0.7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E4CF4-F5CF-4CA7-B731-C188C1179912}">
  <dimension ref="A1:I19"/>
  <sheetViews>
    <sheetView workbookViewId="0">
      <selection activeCell="Q3" sqref="Q3"/>
    </sheetView>
  </sheetViews>
  <sheetFormatPr defaultRowHeight="15.6" x14ac:dyDescent="0.3"/>
  <cols>
    <col min="1" max="1" width="22.296875" customWidth="1"/>
    <col min="2" max="2" width="11" customWidth="1"/>
    <col min="3" max="3" width="15.69921875" customWidth="1"/>
    <col min="4" max="4" width="24.296875" customWidth="1"/>
    <col min="5" max="5" width="6.3984375" customWidth="1"/>
    <col min="6" max="6" width="6.69921875" customWidth="1"/>
    <col min="7" max="7" width="9.8984375" customWidth="1"/>
    <col min="8" max="8" width="14.3984375" customWidth="1"/>
  </cols>
  <sheetData>
    <row r="1" spans="1:9" x14ac:dyDescent="0.3">
      <c r="A1" s="32" t="s">
        <v>32</v>
      </c>
      <c r="B1" s="32"/>
      <c r="C1" s="32"/>
      <c r="D1" s="32"/>
      <c r="E1" s="32"/>
      <c r="F1" s="32"/>
    </row>
    <row r="2" spans="1:9" x14ac:dyDescent="0.3">
      <c r="A2" s="15" t="s">
        <v>50</v>
      </c>
    </row>
    <row r="3" spans="1:9" s="8" customFormat="1" x14ac:dyDescent="0.3">
      <c r="A3" s="19" t="str">
        <f>DATA!B4</f>
        <v>AAA</v>
      </c>
    </row>
    <row r="4" spans="1:9" s="8" customFormat="1" x14ac:dyDescent="0.3">
      <c r="A4" s="15" t="str">
        <f>DATA!B9</f>
        <v>0552.874.500</v>
      </c>
    </row>
    <row r="5" spans="1:9" s="8" customFormat="1" x14ac:dyDescent="0.3">
      <c r="A5" s="17"/>
    </row>
    <row r="6" spans="1:9" x14ac:dyDescent="0.3">
      <c r="A6" s="10" t="s">
        <v>26</v>
      </c>
      <c r="B6" s="10" t="s">
        <v>33</v>
      </c>
      <c r="C6" s="10" t="s">
        <v>34</v>
      </c>
      <c r="D6" s="10" t="s">
        <v>37</v>
      </c>
      <c r="E6" s="10" t="s">
        <v>35</v>
      </c>
      <c r="F6" s="10" t="s">
        <v>67</v>
      </c>
      <c r="G6" s="10" t="s">
        <v>36</v>
      </c>
      <c r="H6" s="10" t="s">
        <v>70</v>
      </c>
      <c r="I6" s="10" t="s">
        <v>44</v>
      </c>
    </row>
    <row r="7" spans="1:9" x14ac:dyDescent="0.3">
      <c r="A7" t="s">
        <v>71</v>
      </c>
      <c r="B7" t="s">
        <v>73</v>
      </c>
      <c r="C7" t="s">
        <v>72</v>
      </c>
      <c r="D7" t="s">
        <v>65</v>
      </c>
      <c r="E7">
        <v>26</v>
      </c>
      <c r="F7">
        <v>2100</v>
      </c>
      <c r="G7" t="s">
        <v>66</v>
      </c>
    </row>
    <row r="18" spans="1:1" x14ac:dyDescent="0.3">
      <c r="A18" s="10" t="s">
        <v>74</v>
      </c>
    </row>
    <row r="19" spans="1:1" x14ac:dyDescent="0.3">
      <c r="A19" s="10" t="s">
        <v>75</v>
      </c>
    </row>
  </sheetData>
  <mergeCells count="1">
    <mergeCell ref="A1:F1"/>
  </mergeCells>
  <pageMargins left="0.7" right="0.7" top="0.75" bottom="0.75" header="0.3" footer="0.3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27FD3-B0B0-4C62-A456-3C5EF55E4014}">
  <dimension ref="A1:C16"/>
  <sheetViews>
    <sheetView workbookViewId="0">
      <selection activeCell="F8" sqref="F8"/>
    </sheetView>
  </sheetViews>
  <sheetFormatPr defaultColWidth="11.19921875" defaultRowHeight="15.6" x14ac:dyDescent="0.3"/>
  <cols>
    <col min="1" max="1" width="64.296875" style="6" customWidth="1"/>
    <col min="2" max="2" width="43.796875" style="6" customWidth="1"/>
    <col min="3" max="3" width="15.296875" style="6" customWidth="1"/>
    <col min="4" max="16384" width="11.19921875" style="6"/>
  </cols>
  <sheetData>
    <row r="1" spans="1:3" x14ac:dyDescent="0.3">
      <c r="A1" s="27" t="s">
        <v>29</v>
      </c>
      <c r="B1" s="28"/>
      <c r="C1" s="29"/>
    </row>
    <row r="2" spans="1:3" x14ac:dyDescent="0.3">
      <c r="A2" s="15" t="s">
        <v>50</v>
      </c>
    </row>
    <row r="3" spans="1:3" s="8" customFormat="1" x14ac:dyDescent="0.3">
      <c r="A3" s="19" t="str">
        <f>DATA!B33</f>
        <v>BBB</v>
      </c>
    </row>
    <row r="4" spans="1:3" s="8" customFormat="1" x14ac:dyDescent="0.3">
      <c r="A4" s="15">
        <f>DATA!B38</f>
        <v>9898</v>
      </c>
    </row>
    <row r="5" spans="1:3" s="8" customFormat="1" x14ac:dyDescent="0.3"/>
    <row r="6" spans="1:3" x14ac:dyDescent="0.3">
      <c r="A6" s="9" t="s">
        <v>23</v>
      </c>
      <c r="B6" s="9" t="s">
        <v>0</v>
      </c>
      <c r="C6" s="9" t="s">
        <v>1</v>
      </c>
    </row>
    <row r="7" spans="1:3" x14ac:dyDescent="0.3">
      <c r="A7" s="2"/>
      <c r="B7" s="24"/>
      <c r="C7" s="3"/>
    </row>
    <row r="8" spans="1:3" x14ac:dyDescent="0.3">
      <c r="A8" s="3"/>
      <c r="B8" s="3" t="s">
        <v>2</v>
      </c>
      <c r="C8" s="4">
        <v>2735.76</v>
      </c>
    </row>
    <row r="9" spans="1:3" x14ac:dyDescent="0.3">
      <c r="A9" s="3" t="s">
        <v>19</v>
      </c>
      <c r="B9" s="3" t="s">
        <v>6</v>
      </c>
      <c r="C9" s="4">
        <v>10827.92</v>
      </c>
    </row>
    <row r="10" spans="1:3" x14ac:dyDescent="0.3">
      <c r="A10" s="3" t="s">
        <v>20</v>
      </c>
      <c r="B10" s="3" t="s">
        <v>7</v>
      </c>
      <c r="C10" s="4">
        <v>7256.17</v>
      </c>
    </row>
    <row r="11" spans="1:3" x14ac:dyDescent="0.3">
      <c r="A11" s="3" t="s">
        <v>21</v>
      </c>
      <c r="B11" s="3" t="s">
        <v>3</v>
      </c>
      <c r="C11" s="4">
        <v>3513.98</v>
      </c>
    </row>
    <row r="12" spans="1:3" x14ac:dyDescent="0.3">
      <c r="C12" s="1">
        <f>SUM(C8:C11)</f>
        <v>24333.829999999998</v>
      </c>
    </row>
    <row r="16" spans="1:3" x14ac:dyDescent="0.3">
      <c r="A16" s="10" t="s">
        <v>24</v>
      </c>
      <c r="B16" s="10"/>
      <c r="C16" s="10">
        <f>SUM(C7:C15)</f>
        <v>48667.659999999996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F29A1-52CC-4BA2-B71C-83F691A332F7}">
  <dimension ref="A1:C16"/>
  <sheetViews>
    <sheetView workbookViewId="0">
      <selection activeCell="C16" sqref="C16"/>
    </sheetView>
  </sheetViews>
  <sheetFormatPr defaultColWidth="11.19921875" defaultRowHeight="15.6" x14ac:dyDescent="0.3"/>
  <cols>
    <col min="1" max="1" width="43.296875" style="6" customWidth="1"/>
    <col min="2" max="2" width="43.19921875" style="6" customWidth="1"/>
    <col min="3" max="3" width="16.5" style="1" customWidth="1"/>
    <col min="4" max="16384" width="11.19921875" style="6"/>
  </cols>
  <sheetData>
    <row r="1" spans="1:3" x14ac:dyDescent="0.3">
      <c r="A1" s="27" t="s">
        <v>30</v>
      </c>
      <c r="B1" s="28"/>
      <c r="C1" s="29"/>
    </row>
    <row r="2" spans="1:3" x14ac:dyDescent="0.3">
      <c r="A2" s="15" t="s">
        <v>50</v>
      </c>
    </row>
    <row r="3" spans="1:3" s="8" customFormat="1" x14ac:dyDescent="0.3">
      <c r="A3" s="19" t="str">
        <f>DATA!B33</f>
        <v>BBB</v>
      </c>
      <c r="C3" s="1"/>
    </row>
    <row r="4" spans="1:3" s="8" customFormat="1" x14ac:dyDescent="0.3">
      <c r="A4" s="15">
        <f>DATA!B38</f>
        <v>9898</v>
      </c>
      <c r="C4" s="1"/>
    </row>
    <row r="5" spans="1:3" s="8" customFormat="1" x14ac:dyDescent="0.3">
      <c r="C5" s="1"/>
    </row>
    <row r="6" spans="1:3" x14ac:dyDescent="0.3">
      <c r="A6" s="9" t="s">
        <v>27</v>
      </c>
      <c r="B6" s="9" t="s">
        <v>0</v>
      </c>
      <c r="C6" s="12" t="s">
        <v>1</v>
      </c>
    </row>
    <row r="7" spans="1:3" x14ac:dyDescent="0.3">
      <c r="A7" s="3"/>
      <c r="B7" s="3"/>
      <c r="C7" s="4"/>
    </row>
    <row r="8" spans="1:3" x14ac:dyDescent="0.3">
      <c r="A8" s="3" t="s">
        <v>18</v>
      </c>
      <c r="B8" s="3" t="s">
        <v>4</v>
      </c>
      <c r="C8" s="4">
        <v>564.08000000000004</v>
      </c>
    </row>
    <row r="9" spans="1:3" x14ac:dyDescent="0.3">
      <c r="A9" s="3" t="s">
        <v>19</v>
      </c>
      <c r="B9" s="3" t="s">
        <v>5</v>
      </c>
      <c r="C9" s="4">
        <v>302.5</v>
      </c>
    </row>
    <row r="10" spans="1:3" x14ac:dyDescent="0.3">
      <c r="C10" s="1">
        <f>SUM(C8:C9)</f>
        <v>866.58</v>
      </c>
    </row>
    <row r="16" spans="1:3" x14ac:dyDescent="0.3">
      <c r="A16" s="10" t="s">
        <v>25</v>
      </c>
      <c r="B16" s="10"/>
      <c r="C16" s="13">
        <f>SUM(C7:C15)</f>
        <v>1733.16</v>
      </c>
    </row>
  </sheetData>
  <mergeCells count="1">
    <mergeCell ref="A1:C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BF61B-D44C-4F40-BB10-024D14D7FAFF}">
  <dimension ref="A1:D22"/>
  <sheetViews>
    <sheetView workbookViewId="0">
      <selection activeCell="E12" sqref="E12"/>
    </sheetView>
  </sheetViews>
  <sheetFormatPr defaultColWidth="11.19921875" defaultRowHeight="15.6" x14ac:dyDescent="0.3"/>
  <cols>
    <col min="1" max="1" width="44.296875" customWidth="1"/>
    <col min="2" max="2" width="20.5" style="1" customWidth="1"/>
    <col min="4" max="4" width="21.69921875" customWidth="1"/>
  </cols>
  <sheetData>
    <row r="1" spans="1:2" x14ac:dyDescent="0.3">
      <c r="A1" s="27" t="s">
        <v>22</v>
      </c>
      <c r="B1" s="29"/>
    </row>
    <row r="2" spans="1:2" s="8" customFormat="1" x14ac:dyDescent="0.3">
      <c r="A2" s="15" t="s">
        <v>50</v>
      </c>
      <c r="B2" s="14"/>
    </row>
    <row r="3" spans="1:2" s="8" customFormat="1" x14ac:dyDescent="0.3">
      <c r="A3" s="19" t="str">
        <f>DATA!B33</f>
        <v>BBB</v>
      </c>
      <c r="B3" s="14"/>
    </row>
    <row r="4" spans="1:2" s="8" customFormat="1" x14ac:dyDescent="0.3">
      <c r="A4" s="15">
        <f>DATA!B38</f>
        <v>9898</v>
      </c>
      <c r="B4" s="14"/>
    </row>
    <row r="5" spans="1:2" x14ac:dyDescent="0.3">
      <c r="A5" s="8"/>
    </row>
    <row r="6" spans="1:2" x14ac:dyDescent="0.3">
      <c r="A6" s="9" t="s">
        <v>8</v>
      </c>
      <c r="B6" s="12" t="s">
        <v>9</v>
      </c>
    </row>
    <row r="8" spans="1:2" x14ac:dyDescent="0.3">
      <c r="A8" s="3" t="s">
        <v>10</v>
      </c>
      <c r="B8" s="4">
        <v>750</v>
      </c>
    </row>
    <row r="9" spans="1:2" x14ac:dyDescent="0.3">
      <c r="A9" s="3" t="s">
        <v>11</v>
      </c>
      <c r="B9" s="4">
        <v>300</v>
      </c>
    </row>
    <row r="10" spans="1:2" x14ac:dyDescent="0.3">
      <c r="A10" s="5" t="s">
        <v>12</v>
      </c>
      <c r="B10" s="4">
        <v>450</v>
      </c>
    </row>
    <row r="11" spans="1:2" x14ac:dyDescent="0.3">
      <c r="A11" s="5" t="s">
        <v>13</v>
      </c>
      <c r="B11" s="4">
        <v>399.99</v>
      </c>
    </row>
    <row r="12" spans="1:2" x14ac:dyDescent="0.3">
      <c r="A12" s="3" t="s">
        <v>17</v>
      </c>
      <c r="B12" s="4">
        <v>119</v>
      </c>
    </row>
    <row r="13" spans="1:2" x14ac:dyDescent="0.3">
      <c r="A13" s="5" t="s">
        <v>16</v>
      </c>
      <c r="B13" s="4">
        <v>79.989999999999995</v>
      </c>
    </row>
    <row r="14" spans="1:2" x14ac:dyDescent="0.3">
      <c r="A14" s="5" t="s">
        <v>15</v>
      </c>
      <c r="B14" s="4">
        <v>79.989999999999995</v>
      </c>
    </row>
    <row r="15" spans="1:2" x14ac:dyDescent="0.3">
      <c r="A15" s="5" t="s">
        <v>14</v>
      </c>
      <c r="B15" s="4">
        <f>2*29.99</f>
        <v>59.98</v>
      </c>
    </row>
    <row r="16" spans="1:2" x14ac:dyDescent="0.3">
      <c r="B16" s="1">
        <f>SUM(B8:B15)</f>
        <v>2238.9499999999998</v>
      </c>
    </row>
    <row r="18" spans="1:4" x14ac:dyDescent="0.3">
      <c r="A18" s="33"/>
      <c r="B18" s="33"/>
      <c r="C18" s="33"/>
      <c r="D18" s="33"/>
    </row>
    <row r="20" spans="1:4" x14ac:dyDescent="0.3">
      <c r="A20" s="10" t="s">
        <v>80</v>
      </c>
    </row>
    <row r="21" spans="1:4" x14ac:dyDescent="0.3">
      <c r="A21" s="25" t="s">
        <v>81</v>
      </c>
    </row>
    <row r="22" spans="1:4" x14ac:dyDescent="0.3">
      <c r="A22" s="25" t="s">
        <v>82</v>
      </c>
    </row>
  </sheetData>
  <mergeCells count="2">
    <mergeCell ref="A1:B1"/>
    <mergeCell ref="A18:D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8</vt:i4>
      </vt:variant>
    </vt:vector>
  </HeadingPairs>
  <TitlesOfParts>
    <vt:vector size="8" baseType="lpstr">
      <vt:lpstr>DATA</vt:lpstr>
      <vt:lpstr>SCHULDEISERS</vt:lpstr>
      <vt:lpstr>KLANTEN</vt:lpstr>
      <vt:lpstr>ACTIVA</vt:lpstr>
      <vt:lpstr>Personeel</vt:lpstr>
      <vt:lpstr>PERS SCHULDEISERS</vt:lpstr>
      <vt:lpstr>PERS KLANTEN</vt:lpstr>
      <vt:lpstr>Bezittingen PERSOONLIJK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Bruno Schoenaerts</cp:lastModifiedBy>
  <cp:lastPrinted>2020-07-29T12:47:28Z</cp:lastPrinted>
  <dcterms:created xsi:type="dcterms:W3CDTF">2019-12-11T18:10:14Z</dcterms:created>
  <dcterms:modified xsi:type="dcterms:W3CDTF">2020-08-04T09:05:11Z</dcterms:modified>
</cp:coreProperties>
</file>